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Katarzyna Mroczkiewicz\10. CENNIKI\cennik na gatunki leśne\"/>
    </mc:Choice>
  </mc:AlternateContent>
  <bookViews>
    <workbookView xWindow="0" yWindow="0" windowWidth="24000" windowHeight="9345"/>
  </bookViews>
  <sheets>
    <sheet name="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E53" i="1" s="1"/>
  <c r="D52" i="1"/>
  <c r="E52" i="1" s="1"/>
  <c r="D50" i="1"/>
  <c r="E50" i="1" s="1"/>
  <c r="D44" i="1"/>
  <c r="E44" i="1" s="1"/>
  <c r="D30" i="1"/>
  <c r="E30" i="1" s="1"/>
  <c r="D29" i="1"/>
  <c r="E29" i="1" s="1"/>
  <c r="D25" i="1"/>
  <c r="E25" i="1" s="1"/>
  <c r="D24" i="1"/>
  <c r="E24" i="1" s="1"/>
  <c r="D23" i="1"/>
  <c r="E23" i="1" s="1"/>
  <c r="D22" i="1"/>
  <c r="E22" i="1" s="1"/>
  <c r="D18" i="1"/>
  <c r="E18" i="1" s="1"/>
  <c r="D10" i="1"/>
  <c r="E10" i="1" s="1"/>
  <c r="D13" i="1"/>
  <c r="E13" i="1" s="1"/>
  <c r="D57" i="1" l="1"/>
  <c r="E57" i="1" s="1"/>
  <c r="D56" i="1"/>
  <c r="E56" i="1" s="1"/>
  <c r="D45" i="1"/>
  <c r="E45" i="1" s="1"/>
  <c r="D43" i="1"/>
  <c r="E43" i="1" s="1"/>
  <c r="D41" i="1"/>
  <c r="E41" i="1" s="1"/>
  <c r="D37" i="1"/>
  <c r="E37" i="1" s="1"/>
  <c r="D35" i="1"/>
  <c r="E35" i="1" s="1"/>
  <c r="D17" i="1" l="1"/>
  <c r="E17" i="1" s="1"/>
  <c r="D11" i="1" l="1"/>
  <c r="E11" i="1" s="1"/>
  <c r="D51" i="1"/>
  <c r="E51" i="1" s="1"/>
  <c r="D55" i="1"/>
  <c r="E55" i="1" s="1"/>
  <c r="D48" i="1"/>
  <c r="E48" i="1" s="1"/>
  <c r="D47" i="1"/>
  <c r="E47" i="1" s="1"/>
  <c r="D46" i="1"/>
  <c r="E46" i="1" s="1"/>
  <c r="D28" i="1"/>
  <c r="E28" i="1" s="1"/>
  <c r="D31" i="1"/>
  <c r="E31" i="1" s="1"/>
  <c r="D16" i="1" l="1"/>
  <c r="E16" i="1" s="1"/>
  <c r="D12" i="1"/>
  <c r="E12" i="1" s="1"/>
  <c r="D42" i="1"/>
  <c r="E42" i="1" s="1"/>
  <c r="D40" i="1"/>
  <c r="E40" i="1" s="1"/>
  <c r="D39" i="1"/>
  <c r="E39" i="1" s="1"/>
  <c r="D38" i="1"/>
  <c r="E38" i="1" s="1"/>
  <c r="D36" i="1"/>
  <c r="E36" i="1" s="1"/>
  <c r="D34" i="1"/>
  <c r="E34" i="1" s="1"/>
  <c r="D27" i="1"/>
  <c r="E27" i="1" s="1"/>
  <c r="D26" i="1"/>
  <c r="E26" i="1" s="1"/>
  <c r="D21" i="1"/>
  <c r="E21" i="1" s="1"/>
  <c r="D19" i="1"/>
  <c r="E19" i="1" s="1"/>
  <c r="D15" i="1"/>
  <c r="E15" i="1" s="1"/>
</calcChain>
</file>

<file path=xl/sharedStrings.xml><?xml version="1.0" encoding="utf-8"?>
<sst xmlns="http://schemas.openxmlformats.org/spreadsheetml/2006/main" count="113" uniqueCount="58">
  <si>
    <t>Nadleśnictwo Kaliska</t>
  </si>
  <si>
    <t>CENNIK NA SADZONKI DRZEW I KRZEWÓW LEŚNYCH</t>
  </si>
  <si>
    <t>Lp.</t>
  </si>
  <si>
    <t>Gatunek sadzonki</t>
  </si>
  <si>
    <t>Symbol produkcyjny</t>
  </si>
  <si>
    <t>Cena                  netto                   zł/tys.szt</t>
  </si>
  <si>
    <t>VAT  8%</t>
  </si>
  <si>
    <t>Cena    brutto     zł/tys.szt</t>
  </si>
  <si>
    <t>DRZEWA IGLASTE JEDNOLATKI</t>
  </si>
  <si>
    <t xml:space="preserve">Sosna zwyczajna </t>
  </si>
  <si>
    <t>1/0</t>
  </si>
  <si>
    <t xml:space="preserve">Świerk pospolity </t>
  </si>
  <si>
    <t>Modrzew europejski</t>
  </si>
  <si>
    <t>DRZEWA IGLASTE WIELOLATKI</t>
  </si>
  <si>
    <t>Cis pospolity</t>
  </si>
  <si>
    <t>2/0</t>
  </si>
  <si>
    <t>DRZEWA LIŚCIASTE JEDNOLATKI</t>
  </si>
  <si>
    <t>Buk zwyczajny</t>
  </si>
  <si>
    <t>Brzoza brodawkowata</t>
  </si>
  <si>
    <t>Dąb szypułkowy</t>
  </si>
  <si>
    <t>Jabłoń dzika</t>
  </si>
  <si>
    <t>Jarząb pospolity</t>
  </si>
  <si>
    <t>Klon pospolity</t>
  </si>
  <si>
    <t>Klon jawor</t>
  </si>
  <si>
    <t>Lipa drobnolistna</t>
  </si>
  <si>
    <t>DRZEWA LIŚCIASTE WIELOLATKI</t>
  </si>
  <si>
    <t>3/0</t>
  </si>
  <si>
    <t>Dąb bezszypułkowy</t>
  </si>
  <si>
    <t>4/0</t>
  </si>
  <si>
    <t>Kasztanowiec zwyczajny</t>
  </si>
  <si>
    <t>KRZEWY LIŚCIASTE JEDNOLATKI</t>
  </si>
  <si>
    <t>Aronia czarna</t>
  </si>
  <si>
    <t>Dereń jadalny</t>
  </si>
  <si>
    <t xml:space="preserve">Róża dzika </t>
  </si>
  <si>
    <t>KRZEWY LIŚCIASTE WIELOLATKI</t>
  </si>
  <si>
    <t>1. Ceny z kolumny 7 dotyczą:</t>
  </si>
  <si>
    <t>a. obciążenia wartością sadzonek kosztów odnowień, zalesień, poprawek, wprowadzania II piętra i podszytów w nadleśnictwie</t>
  </si>
  <si>
    <t>b. sprzedaży sadzonek do innych jednostek LP</t>
  </si>
  <si>
    <t>2. Przy sprzedaży sadzonek na zewnątrz np. na potrzeby odnowień i zalesień prywatnych właścicieli lasów obowiązuje cena z kolumny 6</t>
  </si>
  <si>
    <t>3. Sprzedaży sadzonek należy dokonywać z uwzględnieniem nastepujących zasad:</t>
  </si>
  <si>
    <t>a. ceny  zawarte w cenniku dotyczą pierwszej klasy jakości sadzonek</t>
  </si>
  <si>
    <t>b. ceny sadzonek zawierają koszty załadunku na środek transportowy</t>
  </si>
  <si>
    <t>Sporządziła: K. Mroczkiewicz</t>
  </si>
  <si>
    <t>Olsza szara</t>
  </si>
  <si>
    <t>Trzmielina europejska</t>
  </si>
  <si>
    <t>Kalina koralowa</t>
  </si>
  <si>
    <t>41</t>
  </si>
  <si>
    <t>Szkółka Miradowo</t>
  </si>
  <si>
    <t>Daglezja zielona</t>
  </si>
  <si>
    <t>1/1</t>
  </si>
  <si>
    <t>2/1</t>
  </si>
  <si>
    <t>36</t>
  </si>
  <si>
    <t>40</t>
  </si>
  <si>
    <t>42</t>
  </si>
  <si>
    <t>ROK  2018</t>
  </si>
  <si>
    <t>1</t>
  </si>
  <si>
    <t>Grusza pospolita</t>
  </si>
  <si>
    <t>Czeremcha pospolita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</si>
</sst>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name val="Times New Roman"/>
      <family val="1"/>
    </font>
    <font>
      <b/>
      <sz val="8"/>
      <name val="Arial"/>
      <family val="2"/>
      <charset val="238"/>
    </font>
    <font>
      <sz val="8"/>
      <name val="Times New Roman"/>
      <family val="1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49" fontId="0" fillId="0" borderId="0"/>
  </cellStyleXfs>
  <cellXfs count="81">
    <xf numFmtId="49" fontId="0" fillId="0" borderId="0" xfId="0"/>
    <xf numFmtId="49" fontId="1" fillId="0" borderId="0" xfId="0" applyFont="1" applyAlignment="1">
      <alignment horizontal="center"/>
    </xf>
    <xf numFmtId="49" fontId="1" fillId="0" borderId="0" xfId="0" applyFont="1" applyAlignment="1">
      <alignment horizontal="right"/>
    </xf>
    <xf numFmtId="49" fontId="1" fillId="0" borderId="0" xfId="0" applyFont="1" applyAlignment="1">
      <alignment horizontal="left" vertical="center"/>
    </xf>
    <xf numFmtId="49" fontId="1" fillId="0" borderId="1" xfId="0" applyFont="1" applyBorder="1" applyAlignment="1">
      <alignment horizontal="center" vertical="center"/>
    </xf>
    <xf numFmtId="49" fontId="1" fillId="0" borderId="1" xfId="0" applyFont="1" applyBorder="1" applyAlignment="1">
      <alignment horizontal="center" vertical="center" textRotation="90" wrapText="1"/>
    </xf>
    <xf numFmtId="49" fontId="1" fillId="0" borderId="1" xfId="0" applyFont="1" applyBorder="1" applyAlignment="1">
      <alignment horizontal="center" vertical="center" wrapText="1"/>
    </xf>
    <xf numFmtId="49" fontId="4" fillId="0" borderId="0" xfId="0" applyFont="1" applyAlignment="1">
      <alignment horizontal="center" vertical="center"/>
    </xf>
    <xf numFmtId="49" fontId="5" fillId="0" borderId="2" xfId="0" applyFont="1" applyBorder="1" applyAlignment="1">
      <alignment horizontal="center" vertical="center"/>
    </xf>
    <xf numFmtId="49" fontId="6" fillId="0" borderId="0" xfId="0" applyFont="1"/>
    <xf numFmtId="49" fontId="4" fillId="0" borderId="0" xfId="0" applyFont="1"/>
    <xf numFmtId="0" fontId="7" fillId="0" borderId="1" xfId="0" applyNumberFormat="1" applyFont="1" applyBorder="1" applyAlignment="1">
      <alignment horizontal="center" vertical="center"/>
    </xf>
    <xf numFmtId="49" fontId="7" fillId="0" borderId="1" xfId="0" applyFont="1" applyBorder="1" applyAlignment="1">
      <alignment horizontal="left" vertical="center" wrapText="1"/>
    </xf>
    <xf numFmtId="49" fontId="7" fillId="0" borderId="1" xfId="0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9" fontId="7" fillId="0" borderId="7" xfId="0" applyFont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49" fontId="7" fillId="0" borderId="6" xfId="0" applyFont="1" applyFill="1" applyBorder="1" applyAlignment="1">
      <alignment horizontal="left" vertical="center"/>
    </xf>
    <xf numFmtId="49" fontId="7" fillId="0" borderId="6" xfId="0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8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Font="1" applyFill="1" applyBorder="1" applyAlignment="1">
      <alignment horizontal="left" vertical="center"/>
    </xf>
    <xf numFmtId="49" fontId="7" fillId="0" borderId="9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49" fontId="7" fillId="0" borderId="2" xfId="0" applyFont="1" applyBorder="1" applyAlignment="1">
      <alignment horizontal="left" vertical="center" wrapText="1"/>
    </xf>
    <xf numFmtId="49" fontId="7" fillId="0" borderId="6" xfId="0" applyFont="1" applyBorder="1" applyAlignment="1">
      <alignment horizontal="center" vertical="center" wrapText="1"/>
    </xf>
    <xf numFmtId="49" fontId="1" fillId="0" borderId="6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" xfId="0" applyFont="1" applyFill="1" applyBorder="1" applyAlignment="1">
      <alignment horizontal="center" vertical="center"/>
    </xf>
    <xf numFmtId="49" fontId="7" fillId="0" borderId="2" xfId="0" applyFont="1" applyFill="1" applyBorder="1" applyAlignment="1">
      <alignment horizontal="left" vertical="center"/>
    </xf>
    <xf numFmtId="49" fontId="7" fillId="0" borderId="2" xfId="0" applyFont="1" applyFill="1" applyBorder="1" applyAlignment="1">
      <alignment horizontal="center" vertical="center"/>
    </xf>
    <xf numFmtId="49" fontId="4" fillId="3" borderId="0" xfId="0" applyFont="1" applyFill="1"/>
    <xf numFmtId="1" fontId="7" fillId="0" borderId="0" xfId="0" applyNumberFormat="1" applyFont="1" applyBorder="1" applyAlignment="1">
      <alignment horizontal="center" vertical="center" wrapText="1"/>
    </xf>
    <xf numFmtId="49" fontId="7" fillId="0" borderId="0" xfId="0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49" fontId="4" fillId="0" borderId="0" xfId="0" applyFont="1" applyBorder="1"/>
    <xf numFmtId="49" fontId="1" fillId="0" borderId="0" xfId="0" applyFont="1" applyAlignment="1">
      <alignment horizontal="left" vertical="top"/>
    </xf>
    <xf numFmtId="49" fontId="1" fillId="0" borderId="0" xfId="0" applyFont="1" applyAlignment="1">
      <alignment horizontal="center" vertical="top"/>
    </xf>
    <xf numFmtId="49" fontId="7" fillId="0" borderId="0" xfId="0" applyFont="1" applyBorder="1" applyAlignment="1">
      <alignment horizontal="left"/>
    </xf>
    <xf numFmtId="49" fontId="1" fillId="0" borderId="0" xfId="0" applyFont="1" applyAlignment="1">
      <alignment horizontal="left"/>
    </xf>
    <xf numFmtId="49" fontId="7" fillId="0" borderId="0" xfId="0" applyFont="1" applyAlignment="1">
      <alignment horizontal="left"/>
    </xf>
    <xf numFmtId="49" fontId="1" fillId="0" borderId="0" xfId="0" applyFont="1"/>
    <xf numFmtId="49" fontId="7" fillId="0" borderId="6" xfId="0" applyFont="1" applyFill="1" applyBorder="1" applyAlignment="1">
      <alignment horizontal="center"/>
    </xf>
    <xf numFmtId="2" fontId="7" fillId="0" borderId="10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Font="1" applyAlignment="1">
      <alignment horizontal="left" vertical="center"/>
    </xf>
    <xf numFmtId="2" fontId="7" fillId="0" borderId="6" xfId="0" applyNumberFormat="1" applyFont="1" applyFill="1" applyBorder="1" applyAlignment="1">
      <alignment horizontal="center" vertical="center"/>
    </xf>
    <xf numFmtId="49" fontId="7" fillId="0" borderId="0" xfId="0" applyFont="1" applyAlignment="1">
      <alignment horizontal="center"/>
    </xf>
    <xf numFmtId="49" fontId="7" fillId="0" borderId="0" xfId="0" applyFont="1" applyAlignment="1">
      <alignment horizontal="right"/>
    </xf>
    <xf numFmtId="49" fontId="7" fillId="0" borderId="0" xfId="0" applyFont="1" applyAlignment="1">
      <alignment horizontal="left" vertical="center"/>
    </xf>
    <xf numFmtId="0" fontId="7" fillId="0" borderId="2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49" fontId="7" fillId="0" borderId="11" xfId="0" applyFont="1" applyBorder="1" applyAlignment="1">
      <alignment horizontal="left" vertical="center" wrapText="1"/>
    </xf>
    <xf numFmtId="49" fontId="7" fillId="0" borderId="11" xfId="0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 wrapText="1"/>
    </xf>
    <xf numFmtId="49" fontId="7" fillId="0" borderId="1" xfId="0" applyFont="1" applyBorder="1" applyAlignment="1">
      <alignment horizontal="center" vertical="center"/>
    </xf>
    <xf numFmtId="49" fontId="7" fillId="0" borderId="10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3" fillId="2" borderId="4" xfId="0" applyFont="1" applyFill="1" applyBorder="1" applyAlignment="1">
      <alignment horizontal="left" vertical="center"/>
    </xf>
    <xf numFmtId="49" fontId="3" fillId="2" borderId="5" xfId="0" applyFont="1" applyFill="1" applyBorder="1" applyAlignment="1">
      <alignment horizontal="left" vertical="center"/>
    </xf>
    <xf numFmtId="49" fontId="7" fillId="0" borderId="0" xfId="0" applyFont="1" applyAlignment="1">
      <alignment horizontal="left" vertical="center"/>
    </xf>
    <xf numFmtId="49" fontId="7" fillId="0" borderId="0" xfId="0" applyFont="1" applyAlignment="1">
      <alignment horizontal="center" vertical="center"/>
    </xf>
    <xf numFmtId="49" fontId="2" fillId="0" borderId="0" xfId="0" applyFont="1" applyAlignment="1">
      <alignment horizontal="center"/>
    </xf>
    <xf numFmtId="49" fontId="3" fillId="0" borderId="0" xfId="0" applyFont="1" applyAlignment="1">
      <alignment horizontal="center"/>
    </xf>
    <xf numFmtId="49" fontId="1" fillId="0" borderId="0" xfId="0" applyFont="1" applyAlignment="1">
      <alignment horizontal="left" vertical="center" wrapText="1"/>
    </xf>
    <xf numFmtId="49" fontId="3" fillId="2" borderId="3" xfId="0" applyFont="1" applyFill="1" applyBorder="1" applyAlignment="1">
      <alignment horizontal="left" vertical="center"/>
    </xf>
    <xf numFmtId="49" fontId="1" fillId="0" borderId="0" xfId="0" applyFont="1" applyAlignment="1">
      <alignment horizontal="left" vertical="top" wrapText="1"/>
    </xf>
    <xf numFmtId="49" fontId="1" fillId="0" borderId="0" xfId="0" applyFont="1" applyAlignment="1">
      <alignment horizontal="left" vertical="top"/>
    </xf>
    <xf numFmtId="1" fontId="1" fillId="0" borderId="0" xfId="0" applyNumberFormat="1" applyFont="1" applyBorder="1" applyAlignment="1">
      <alignment horizontal="left" vertical="center" wrapText="1"/>
    </xf>
    <xf numFmtId="49" fontId="1" fillId="0" borderId="0" xfId="0" applyFont="1" applyAlignment="1">
      <alignment horizontal="left"/>
    </xf>
    <xf numFmtId="49" fontId="4" fillId="0" borderId="0" xfId="0" applyFont="1" applyAlignment="1">
      <alignment horizontal="left"/>
    </xf>
    <xf numFmtId="49" fontId="7" fillId="0" borderId="10" xfId="0" applyFont="1" applyBorder="1" applyAlignment="1">
      <alignment horizontal="left" vertical="center" wrapText="1"/>
    </xf>
    <xf numFmtId="49" fontId="7" fillId="0" borderId="0" xfId="0" applyFont="1" applyBorder="1" applyAlignment="1">
      <alignment horizontal="center" vertical="center" wrapText="1"/>
    </xf>
    <xf numFmtId="49" fontId="7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zoomScaleNormal="100" workbookViewId="0">
      <selection activeCell="M53" sqref="M53"/>
    </sheetView>
  </sheetViews>
  <sheetFormatPr defaultRowHeight="12.75" x14ac:dyDescent="0.2"/>
  <cols>
    <col min="1" max="1" width="5.140625" style="1" customWidth="1"/>
    <col min="2" max="2" width="26.28515625" style="47" customWidth="1"/>
    <col min="3" max="3" width="7.28515625" style="1" customWidth="1"/>
    <col min="4" max="4" width="10.5703125" style="1" customWidth="1"/>
    <col min="5" max="5" width="9.85546875" style="1" customWidth="1"/>
    <col min="6" max="6" width="11.28515625" style="1" customWidth="1"/>
  </cols>
  <sheetData>
    <row r="1" spans="1:6" ht="18" customHeight="1" x14ac:dyDescent="0.2">
      <c r="A1" s="67" t="s">
        <v>0</v>
      </c>
      <c r="B1" s="67"/>
      <c r="C1" s="54"/>
      <c r="D1" s="55"/>
      <c r="E1" s="68"/>
      <c r="F1" s="68"/>
    </row>
    <row r="2" spans="1:6" ht="17.25" customHeight="1" x14ac:dyDescent="0.2">
      <c r="A2" s="56" t="s">
        <v>47</v>
      </c>
      <c r="B2" s="3"/>
      <c r="D2" s="2"/>
      <c r="F2" s="2"/>
    </row>
    <row r="3" spans="1:6" ht="13.5" customHeight="1" x14ac:dyDescent="0.2">
      <c r="A3" s="56"/>
      <c r="B3" s="52"/>
      <c r="D3" s="2"/>
      <c r="F3" s="2"/>
    </row>
    <row r="4" spans="1:6" ht="19.5" customHeight="1" x14ac:dyDescent="0.25">
      <c r="A4" s="69" t="s">
        <v>1</v>
      </c>
      <c r="B4" s="69"/>
      <c r="C4" s="69"/>
      <c r="D4" s="69"/>
      <c r="E4" s="69"/>
      <c r="F4" s="69"/>
    </row>
    <row r="5" spans="1:6" ht="18" x14ac:dyDescent="0.25">
      <c r="A5" s="69" t="s">
        <v>54</v>
      </c>
      <c r="B5" s="69"/>
      <c r="C5" s="69"/>
      <c r="D5" s="69"/>
      <c r="E5" s="69"/>
      <c r="F5" s="69"/>
    </row>
    <row r="6" spans="1:6" ht="15.75" x14ac:dyDescent="0.25">
      <c r="A6" s="70"/>
      <c r="B6" s="70"/>
      <c r="C6" s="70"/>
      <c r="D6" s="70"/>
      <c r="E6" s="70"/>
      <c r="F6" s="70"/>
    </row>
    <row r="7" spans="1:6" s="7" customFormat="1" ht="108.75" customHeight="1" x14ac:dyDescent="0.2">
      <c r="A7" s="4" t="s">
        <v>2</v>
      </c>
      <c r="B7" s="4" t="s">
        <v>3</v>
      </c>
      <c r="C7" s="5" t="s">
        <v>4</v>
      </c>
      <c r="D7" s="6" t="s">
        <v>5</v>
      </c>
      <c r="E7" s="6" t="s">
        <v>6</v>
      </c>
      <c r="F7" s="6" t="s">
        <v>7</v>
      </c>
    </row>
    <row r="8" spans="1:6" s="9" customFormat="1" ht="15.75" customHeight="1" thickBot="1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</row>
    <row r="9" spans="1:6" s="10" customFormat="1" ht="16.5" thickBot="1" x14ac:dyDescent="0.25">
      <c r="A9" s="72" t="s">
        <v>8</v>
      </c>
      <c r="B9" s="65"/>
      <c r="C9" s="65"/>
      <c r="D9" s="65"/>
      <c r="E9" s="65"/>
      <c r="F9" s="66"/>
    </row>
    <row r="10" spans="1:6" s="10" customFormat="1" ht="15" x14ac:dyDescent="0.2">
      <c r="A10" s="19" t="s">
        <v>55</v>
      </c>
      <c r="B10" s="78" t="s">
        <v>14</v>
      </c>
      <c r="C10" s="79" t="s">
        <v>10</v>
      </c>
      <c r="D10" s="49">
        <f>F10*100/108</f>
        <v>925.92592592592598</v>
      </c>
      <c r="E10" s="49">
        <f>F10-D10</f>
        <v>74.074074074074019</v>
      </c>
      <c r="F10" s="49">
        <v>1000</v>
      </c>
    </row>
    <row r="11" spans="1:6" s="10" customFormat="1" ht="18" customHeight="1" x14ac:dyDescent="0.2">
      <c r="A11" s="11">
        <v>2</v>
      </c>
      <c r="B11" s="12" t="s">
        <v>12</v>
      </c>
      <c r="C11" s="13" t="s">
        <v>10</v>
      </c>
      <c r="D11" s="15">
        <f>F11*100/108</f>
        <v>925.92592592592598</v>
      </c>
      <c r="E11" s="15">
        <f>F11-D11</f>
        <v>74.074074074074019</v>
      </c>
      <c r="F11" s="15">
        <v>1000</v>
      </c>
    </row>
    <row r="12" spans="1:6" s="10" customFormat="1" ht="18" customHeight="1" x14ac:dyDescent="0.2">
      <c r="A12" s="57">
        <v>3</v>
      </c>
      <c r="B12" s="28" t="s">
        <v>9</v>
      </c>
      <c r="C12" s="13" t="s">
        <v>10</v>
      </c>
      <c r="D12" s="14">
        <f>F12*100/108</f>
        <v>277.77777777777777</v>
      </c>
      <c r="E12" s="15">
        <f>F12-D12</f>
        <v>22.222222222222229</v>
      </c>
      <c r="F12" s="15">
        <v>300</v>
      </c>
    </row>
    <row r="13" spans="1:6" s="10" customFormat="1" ht="18" customHeight="1" thickBot="1" x14ac:dyDescent="0.25">
      <c r="A13" s="57">
        <v>4</v>
      </c>
      <c r="B13" s="28" t="s">
        <v>11</v>
      </c>
      <c r="C13" s="16" t="s">
        <v>10</v>
      </c>
      <c r="D13" s="14">
        <f>F13*100/108</f>
        <v>277.77777777777777</v>
      </c>
      <c r="E13" s="15">
        <f>F13-D13</f>
        <v>22.222222222222229</v>
      </c>
      <c r="F13" s="15">
        <v>300</v>
      </c>
    </row>
    <row r="14" spans="1:6" s="10" customFormat="1" ht="16.5" thickBot="1" x14ac:dyDescent="0.25">
      <c r="A14" s="72" t="s">
        <v>13</v>
      </c>
      <c r="B14" s="65"/>
      <c r="C14" s="65"/>
      <c r="D14" s="65"/>
      <c r="E14" s="65"/>
      <c r="F14" s="66"/>
    </row>
    <row r="15" spans="1:6" s="10" customFormat="1" ht="18" customHeight="1" x14ac:dyDescent="0.2">
      <c r="A15" s="17">
        <v>5</v>
      </c>
      <c r="B15" s="18" t="s">
        <v>48</v>
      </c>
      <c r="C15" s="19" t="s">
        <v>49</v>
      </c>
      <c r="D15" s="14">
        <f>F15*100/108</f>
        <v>1574.0740740740741</v>
      </c>
      <c r="E15" s="15">
        <f t="shared" ref="E15:E30" si="0">F15-D15</f>
        <v>125.92592592592587</v>
      </c>
      <c r="F15" s="20">
        <v>1700</v>
      </c>
    </row>
    <row r="16" spans="1:6" s="10" customFormat="1" ht="18" customHeight="1" x14ac:dyDescent="0.2">
      <c r="A16" s="21">
        <v>6</v>
      </c>
      <c r="B16" s="12" t="s">
        <v>12</v>
      </c>
      <c r="C16" s="22" t="s">
        <v>49</v>
      </c>
      <c r="D16" s="14">
        <f>F16*100/108</f>
        <v>2129.6296296296296</v>
      </c>
      <c r="E16" s="15">
        <f t="shared" si="0"/>
        <v>170.37037037037044</v>
      </c>
      <c r="F16" s="15">
        <v>2300</v>
      </c>
    </row>
    <row r="17" spans="1:6" s="10" customFormat="1" ht="18" customHeight="1" x14ac:dyDescent="0.2">
      <c r="A17" s="50">
        <v>7</v>
      </c>
      <c r="B17" s="28" t="s">
        <v>9</v>
      </c>
      <c r="C17" s="51" t="s">
        <v>15</v>
      </c>
      <c r="D17" s="14">
        <f>F17*100/108</f>
        <v>666.66666666666663</v>
      </c>
      <c r="E17" s="15">
        <f t="shared" si="0"/>
        <v>53.333333333333371</v>
      </c>
      <c r="F17" s="27">
        <v>720</v>
      </c>
    </row>
    <row r="18" spans="1:6" s="10" customFormat="1" ht="18" customHeight="1" x14ac:dyDescent="0.2">
      <c r="A18" s="21">
        <v>8</v>
      </c>
      <c r="B18" s="12" t="s">
        <v>11</v>
      </c>
      <c r="C18" s="62" t="s">
        <v>15</v>
      </c>
      <c r="D18" s="15">
        <f>F18*100/108</f>
        <v>370.37037037037038</v>
      </c>
      <c r="E18" s="15">
        <f t="shared" ref="E18" si="1">F18-D18</f>
        <v>29.629629629629619</v>
      </c>
      <c r="F18" s="15">
        <v>400</v>
      </c>
    </row>
    <row r="19" spans="1:6" s="10" customFormat="1" ht="18" customHeight="1" thickBot="1" x14ac:dyDescent="0.25">
      <c r="A19" s="58">
        <v>9</v>
      </c>
      <c r="B19" s="59" t="s">
        <v>11</v>
      </c>
      <c r="C19" s="60" t="s">
        <v>26</v>
      </c>
      <c r="D19" s="14">
        <f>F19*100/108</f>
        <v>555.55555555555554</v>
      </c>
      <c r="E19" s="14">
        <f t="shared" si="0"/>
        <v>44.444444444444457</v>
      </c>
      <c r="F19" s="61">
        <v>600</v>
      </c>
    </row>
    <row r="20" spans="1:6" s="10" customFormat="1" ht="16.5" thickBot="1" x14ac:dyDescent="0.25">
      <c r="A20" s="72" t="s">
        <v>16</v>
      </c>
      <c r="B20" s="65"/>
      <c r="C20" s="65"/>
      <c r="D20" s="65"/>
      <c r="E20" s="65"/>
      <c r="F20" s="66"/>
    </row>
    <row r="21" spans="1:6" s="10" customFormat="1" ht="18" customHeight="1" x14ac:dyDescent="0.2">
      <c r="A21" s="24">
        <v>10</v>
      </c>
      <c r="B21" s="25" t="s">
        <v>18</v>
      </c>
      <c r="C21" s="23" t="s">
        <v>10</v>
      </c>
      <c r="D21" s="14">
        <f t="shared" ref="D21:D31" si="2">F21*100/108</f>
        <v>324.07407407407408</v>
      </c>
      <c r="E21" s="14">
        <f t="shared" si="0"/>
        <v>25.925925925925924</v>
      </c>
      <c r="F21" s="14">
        <v>350</v>
      </c>
    </row>
    <row r="22" spans="1:6" s="10" customFormat="1" ht="18" customHeight="1" x14ac:dyDescent="0.2">
      <c r="A22" s="17">
        <v>11</v>
      </c>
      <c r="B22" s="25" t="s">
        <v>17</v>
      </c>
      <c r="C22" s="13" t="s">
        <v>10</v>
      </c>
      <c r="D22" s="15">
        <f t="shared" si="2"/>
        <v>601.85185185185185</v>
      </c>
      <c r="E22" s="14">
        <f t="shared" si="0"/>
        <v>48.148148148148152</v>
      </c>
      <c r="F22" s="14">
        <v>650</v>
      </c>
    </row>
    <row r="23" spans="1:6" s="10" customFormat="1" ht="18" customHeight="1" x14ac:dyDescent="0.2">
      <c r="A23" s="17">
        <v>12</v>
      </c>
      <c r="B23" s="25" t="s">
        <v>27</v>
      </c>
      <c r="C23" s="13" t="s">
        <v>10</v>
      </c>
      <c r="D23" s="15">
        <f t="shared" si="2"/>
        <v>601.85185185185185</v>
      </c>
      <c r="E23" s="14">
        <f t="shared" si="0"/>
        <v>48.148148148148152</v>
      </c>
      <c r="F23" s="14">
        <v>650</v>
      </c>
    </row>
    <row r="24" spans="1:6" s="10" customFormat="1" ht="18" customHeight="1" x14ac:dyDescent="0.2">
      <c r="A24" s="17">
        <v>13</v>
      </c>
      <c r="B24" s="25" t="s">
        <v>19</v>
      </c>
      <c r="C24" s="13" t="s">
        <v>10</v>
      </c>
      <c r="D24" s="15">
        <f t="shared" si="2"/>
        <v>509.25925925925924</v>
      </c>
      <c r="E24" s="14">
        <f t="shared" si="0"/>
        <v>40.740740740740762</v>
      </c>
      <c r="F24" s="14">
        <v>550</v>
      </c>
    </row>
    <row r="25" spans="1:6" s="10" customFormat="1" ht="18" customHeight="1" x14ac:dyDescent="0.2">
      <c r="A25" s="24">
        <v>14</v>
      </c>
      <c r="B25" s="25" t="s">
        <v>56</v>
      </c>
      <c r="C25" s="13" t="s">
        <v>10</v>
      </c>
      <c r="D25" s="15">
        <f t="shared" si="2"/>
        <v>601.85185185185185</v>
      </c>
      <c r="E25" s="14">
        <f t="shared" si="0"/>
        <v>48.148148148148152</v>
      </c>
      <c r="F25" s="14">
        <v>650</v>
      </c>
    </row>
    <row r="26" spans="1:6" s="10" customFormat="1" ht="18" customHeight="1" x14ac:dyDescent="0.2">
      <c r="A26" s="24">
        <v>15</v>
      </c>
      <c r="B26" s="12" t="s">
        <v>20</v>
      </c>
      <c r="C26" s="13" t="s">
        <v>10</v>
      </c>
      <c r="D26" s="15">
        <f t="shared" si="2"/>
        <v>509.25925925925924</v>
      </c>
      <c r="E26" s="15">
        <f t="shared" si="0"/>
        <v>40.740740740740762</v>
      </c>
      <c r="F26" s="14">
        <v>550</v>
      </c>
    </row>
    <row r="27" spans="1:6" s="10" customFormat="1" ht="18" customHeight="1" x14ac:dyDescent="0.2">
      <c r="A27" s="17">
        <v>16</v>
      </c>
      <c r="B27" s="12" t="s">
        <v>21</v>
      </c>
      <c r="C27" s="26" t="s">
        <v>10</v>
      </c>
      <c r="D27" s="15">
        <f t="shared" si="2"/>
        <v>648.14814814814815</v>
      </c>
      <c r="E27" s="15">
        <f t="shared" si="0"/>
        <v>51.851851851851848</v>
      </c>
      <c r="F27" s="14">
        <v>700</v>
      </c>
    </row>
    <row r="28" spans="1:6" s="10" customFormat="1" ht="18" customHeight="1" x14ac:dyDescent="0.2">
      <c r="A28" s="17">
        <v>17</v>
      </c>
      <c r="B28" s="12" t="s">
        <v>29</v>
      </c>
      <c r="C28" s="26" t="s">
        <v>10</v>
      </c>
      <c r="D28" s="15">
        <f t="shared" si="2"/>
        <v>555.55555555555554</v>
      </c>
      <c r="E28" s="15">
        <f t="shared" si="0"/>
        <v>44.444444444444457</v>
      </c>
      <c r="F28" s="14">
        <v>600</v>
      </c>
    </row>
    <row r="29" spans="1:6" s="10" customFormat="1" ht="18" customHeight="1" x14ac:dyDescent="0.2">
      <c r="A29" s="17">
        <v>18</v>
      </c>
      <c r="B29" s="12" t="s">
        <v>23</v>
      </c>
      <c r="C29" s="26" t="s">
        <v>10</v>
      </c>
      <c r="D29" s="15">
        <f t="shared" si="2"/>
        <v>370.37037037037038</v>
      </c>
      <c r="E29" s="15">
        <f t="shared" si="0"/>
        <v>29.629629629629619</v>
      </c>
      <c r="F29" s="14">
        <v>400</v>
      </c>
    </row>
    <row r="30" spans="1:6" s="10" customFormat="1" ht="18" customHeight="1" x14ac:dyDescent="0.2">
      <c r="A30" s="24">
        <v>19</v>
      </c>
      <c r="B30" s="12" t="s">
        <v>24</v>
      </c>
      <c r="C30" s="26" t="s">
        <v>10</v>
      </c>
      <c r="D30" s="15">
        <f t="shared" si="2"/>
        <v>1250</v>
      </c>
      <c r="E30" s="15">
        <f t="shared" si="0"/>
        <v>100</v>
      </c>
      <c r="F30" s="14">
        <v>1350</v>
      </c>
    </row>
    <row r="31" spans="1:6" s="10" customFormat="1" ht="18" customHeight="1" thickBot="1" x14ac:dyDescent="0.25">
      <c r="A31" s="64">
        <v>20</v>
      </c>
      <c r="B31" s="28" t="s">
        <v>43</v>
      </c>
      <c r="C31" s="80" t="s">
        <v>10</v>
      </c>
      <c r="D31" s="27">
        <f t="shared" si="2"/>
        <v>1712.962962962963</v>
      </c>
      <c r="E31" s="27">
        <f>F31-D31</f>
        <v>137.03703703703695</v>
      </c>
      <c r="F31" s="27">
        <v>1850</v>
      </c>
    </row>
    <row r="32" spans="1:6" s="10" customFormat="1" ht="16.5" thickBot="1" x14ac:dyDescent="0.25">
      <c r="A32" s="72" t="s">
        <v>25</v>
      </c>
      <c r="B32" s="65"/>
      <c r="C32" s="65"/>
      <c r="D32" s="65"/>
      <c r="E32" s="65"/>
      <c r="F32" s="66"/>
    </row>
    <row r="33" spans="1:6" s="10" customFormat="1" ht="15.75" hidden="1" customHeight="1" x14ac:dyDescent="0.2">
      <c r="A33" s="29">
        <v>32</v>
      </c>
      <c r="B33" s="30"/>
      <c r="C33" s="30"/>
      <c r="D33" s="30"/>
      <c r="E33" s="30"/>
      <c r="F33" s="30"/>
    </row>
    <row r="34" spans="1:6" s="10" customFormat="1" ht="18" customHeight="1" x14ac:dyDescent="0.2">
      <c r="A34" s="21">
        <v>21</v>
      </c>
      <c r="B34" s="25" t="s">
        <v>18</v>
      </c>
      <c r="C34" s="13" t="s">
        <v>15</v>
      </c>
      <c r="D34" s="14">
        <f t="shared" ref="D34:D48" si="3">F34*100/108</f>
        <v>601.85185185185185</v>
      </c>
      <c r="E34" s="15">
        <f t="shared" ref="E34:E48" si="4">F34-D34</f>
        <v>48.148148148148152</v>
      </c>
      <c r="F34" s="15">
        <v>650</v>
      </c>
    </row>
    <row r="35" spans="1:6" s="10" customFormat="1" ht="18" customHeight="1" x14ac:dyDescent="0.2">
      <c r="A35" s="21">
        <v>22</v>
      </c>
      <c r="B35" s="25" t="s">
        <v>18</v>
      </c>
      <c r="C35" s="13" t="s">
        <v>26</v>
      </c>
      <c r="D35" s="14">
        <f t="shared" si="3"/>
        <v>555.55555555555554</v>
      </c>
      <c r="E35" s="15">
        <f t="shared" si="4"/>
        <v>44.444444444444457</v>
      </c>
      <c r="F35" s="15">
        <v>600</v>
      </c>
    </row>
    <row r="36" spans="1:6" s="10" customFormat="1" ht="18" customHeight="1" x14ac:dyDescent="0.2">
      <c r="A36" s="21">
        <v>23</v>
      </c>
      <c r="B36" s="12" t="s">
        <v>17</v>
      </c>
      <c r="C36" s="31" t="s">
        <v>26</v>
      </c>
      <c r="D36" s="14">
        <f t="shared" si="3"/>
        <v>509.25925925925924</v>
      </c>
      <c r="E36" s="15">
        <f t="shared" si="4"/>
        <v>40.740740740740762</v>
      </c>
      <c r="F36" s="15">
        <v>550</v>
      </c>
    </row>
    <row r="37" spans="1:6" s="10" customFormat="1" ht="18" customHeight="1" x14ac:dyDescent="0.2">
      <c r="A37" s="21">
        <v>24</v>
      </c>
      <c r="B37" s="12" t="s">
        <v>17</v>
      </c>
      <c r="C37" s="31" t="s">
        <v>50</v>
      </c>
      <c r="D37" s="14">
        <f t="shared" si="3"/>
        <v>601.85185185185185</v>
      </c>
      <c r="E37" s="15">
        <f t="shared" si="4"/>
        <v>48.148148148148152</v>
      </c>
      <c r="F37" s="15">
        <v>650</v>
      </c>
    </row>
    <row r="38" spans="1:6" s="10" customFormat="1" ht="18" customHeight="1" x14ac:dyDescent="0.2">
      <c r="A38" s="21">
        <v>25</v>
      </c>
      <c r="B38" s="12" t="s">
        <v>27</v>
      </c>
      <c r="C38" s="31" t="s">
        <v>26</v>
      </c>
      <c r="D38" s="14">
        <f t="shared" si="3"/>
        <v>925.92592592592598</v>
      </c>
      <c r="E38" s="15">
        <f t="shared" si="4"/>
        <v>74.074074074074019</v>
      </c>
      <c r="F38" s="15">
        <v>1000</v>
      </c>
    </row>
    <row r="39" spans="1:6" s="10" customFormat="1" ht="18" customHeight="1" x14ac:dyDescent="0.2">
      <c r="A39" s="21">
        <v>26</v>
      </c>
      <c r="B39" s="12" t="s">
        <v>27</v>
      </c>
      <c r="C39" s="31" t="s">
        <v>28</v>
      </c>
      <c r="D39" s="14">
        <f t="shared" si="3"/>
        <v>879.62962962962968</v>
      </c>
      <c r="E39" s="15">
        <f t="shared" si="4"/>
        <v>70.370370370370324</v>
      </c>
      <c r="F39" s="15">
        <v>950</v>
      </c>
    </row>
    <row r="40" spans="1:6" s="10" customFormat="1" ht="18" customHeight="1" x14ac:dyDescent="0.2">
      <c r="A40" s="21">
        <v>27</v>
      </c>
      <c r="B40" s="12" t="s">
        <v>19</v>
      </c>
      <c r="C40" s="31" t="s">
        <v>26</v>
      </c>
      <c r="D40" s="15">
        <f t="shared" si="3"/>
        <v>787.03703703703707</v>
      </c>
      <c r="E40" s="15">
        <f t="shared" si="4"/>
        <v>62.962962962962933</v>
      </c>
      <c r="F40" s="15">
        <v>850</v>
      </c>
    </row>
    <row r="41" spans="1:6" s="10" customFormat="1" ht="18" customHeight="1" x14ac:dyDescent="0.2">
      <c r="A41" s="21">
        <v>28</v>
      </c>
      <c r="B41" s="12" t="s">
        <v>19</v>
      </c>
      <c r="C41" s="31" t="s">
        <v>28</v>
      </c>
      <c r="D41" s="15">
        <f t="shared" si="3"/>
        <v>1388.8888888888889</v>
      </c>
      <c r="E41" s="15">
        <f t="shared" si="4"/>
        <v>111.11111111111109</v>
      </c>
      <c r="F41" s="15">
        <v>1500</v>
      </c>
    </row>
    <row r="42" spans="1:6" s="10" customFormat="1" ht="18" customHeight="1" x14ac:dyDescent="0.2">
      <c r="A42" s="21">
        <v>29</v>
      </c>
      <c r="B42" s="12" t="s">
        <v>20</v>
      </c>
      <c r="C42" s="31" t="s">
        <v>15</v>
      </c>
      <c r="D42" s="15">
        <f t="shared" si="3"/>
        <v>1712.962962962963</v>
      </c>
      <c r="E42" s="15">
        <f t="shared" si="4"/>
        <v>137.03703703703695</v>
      </c>
      <c r="F42" s="15">
        <v>1850</v>
      </c>
    </row>
    <row r="43" spans="1:6" s="10" customFormat="1" ht="18" customHeight="1" x14ac:dyDescent="0.2">
      <c r="A43" s="21">
        <v>30</v>
      </c>
      <c r="B43" s="12" t="s">
        <v>21</v>
      </c>
      <c r="C43" s="31" t="s">
        <v>15</v>
      </c>
      <c r="D43" s="15">
        <f t="shared" si="3"/>
        <v>583.33333333333337</v>
      </c>
      <c r="E43" s="15">
        <f t="shared" si="4"/>
        <v>46.666666666666629</v>
      </c>
      <c r="F43" s="15">
        <v>630</v>
      </c>
    </row>
    <row r="44" spans="1:6" s="10" customFormat="1" ht="18" customHeight="1" x14ac:dyDescent="0.2">
      <c r="A44" s="21">
        <v>31</v>
      </c>
      <c r="B44" s="12" t="s">
        <v>21</v>
      </c>
      <c r="C44" s="31" t="s">
        <v>26</v>
      </c>
      <c r="D44" s="15">
        <f t="shared" si="3"/>
        <v>601.85185185185185</v>
      </c>
      <c r="E44" s="15">
        <f t="shared" si="4"/>
        <v>48.148148148148152</v>
      </c>
      <c r="F44" s="15">
        <v>650</v>
      </c>
    </row>
    <row r="45" spans="1:6" s="10" customFormat="1" ht="18" customHeight="1" x14ac:dyDescent="0.2">
      <c r="A45" s="21">
        <v>32</v>
      </c>
      <c r="B45" s="12" t="s">
        <v>29</v>
      </c>
      <c r="C45" s="31" t="s">
        <v>15</v>
      </c>
      <c r="D45" s="15">
        <f t="shared" si="3"/>
        <v>2314.8148148148148</v>
      </c>
      <c r="E45" s="15">
        <f t="shared" si="4"/>
        <v>185.18518518518522</v>
      </c>
      <c r="F45" s="15">
        <v>2500</v>
      </c>
    </row>
    <row r="46" spans="1:6" s="10" customFormat="1" ht="18" customHeight="1" x14ac:dyDescent="0.2">
      <c r="A46" s="21">
        <v>33</v>
      </c>
      <c r="B46" s="28" t="s">
        <v>23</v>
      </c>
      <c r="C46" s="32" t="s">
        <v>26</v>
      </c>
      <c r="D46" s="15">
        <f t="shared" si="3"/>
        <v>1296.2962962962963</v>
      </c>
      <c r="E46" s="15">
        <f t="shared" si="4"/>
        <v>103.7037037037037</v>
      </c>
      <c r="F46" s="27">
        <v>1400</v>
      </c>
    </row>
    <row r="47" spans="1:6" s="10" customFormat="1" ht="18" customHeight="1" x14ac:dyDescent="0.2">
      <c r="A47" s="21">
        <v>34</v>
      </c>
      <c r="B47" s="12" t="s">
        <v>22</v>
      </c>
      <c r="C47" s="31" t="s">
        <v>28</v>
      </c>
      <c r="D47" s="15">
        <f t="shared" si="3"/>
        <v>1851.851851851852</v>
      </c>
      <c r="E47" s="27">
        <f t="shared" si="4"/>
        <v>148.14814814814804</v>
      </c>
      <c r="F47" s="27">
        <v>2000</v>
      </c>
    </row>
    <row r="48" spans="1:6" s="10" customFormat="1" ht="18" customHeight="1" thickBot="1" x14ac:dyDescent="0.25">
      <c r="A48" s="21">
        <v>35</v>
      </c>
      <c r="B48" s="28" t="s">
        <v>24</v>
      </c>
      <c r="C48" s="32" t="s">
        <v>26</v>
      </c>
      <c r="D48" s="27">
        <f t="shared" si="3"/>
        <v>1250</v>
      </c>
      <c r="E48" s="27">
        <f t="shared" si="4"/>
        <v>100</v>
      </c>
      <c r="F48" s="27">
        <v>1350</v>
      </c>
    </row>
    <row r="49" spans="1:6" s="10" customFormat="1" ht="18" customHeight="1" thickBot="1" x14ac:dyDescent="0.25">
      <c r="A49" s="72" t="s">
        <v>30</v>
      </c>
      <c r="B49" s="65"/>
      <c r="C49" s="65"/>
      <c r="D49" s="65"/>
      <c r="E49" s="65"/>
      <c r="F49" s="66"/>
    </row>
    <row r="50" spans="1:6" s="10" customFormat="1" ht="18" customHeight="1" x14ac:dyDescent="0.2">
      <c r="A50" s="19" t="s">
        <v>51</v>
      </c>
      <c r="B50" s="18" t="s">
        <v>31</v>
      </c>
      <c r="C50" s="63" t="s">
        <v>10</v>
      </c>
      <c r="D50" s="49">
        <f t="shared" ref="D50" si="5">F50*100/108</f>
        <v>416.66666666666669</v>
      </c>
      <c r="E50" s="49">
        <f t="shared" ref="E50" si="6">F50-D50</f>
        <v>33.333333333333314</v>
      </c>
      <c r="F50" s="49">
        <v>450</v>
      </c>
    </row>
    <row r="51" spans="1:6" s="10" customFormat="1" ht="18" customHeight="1" x14ac:dyDescent="0.2">
      <c r="A51" s="24">
        <v>37</v>
      </c>
      <c r="B51" s="25" t="s">
        <v>57</v>
      </c>
      <c r="C51" s="35" t="s">
        <v>10</v>
      </c>
      <c r="D51" s="27">
        <f t="shared" ref="D51" si="7">F51*100/108</f>
        <v>694.44444444444446</v>
      </c>
      <c r="E51" s="27">
        <f t="shared" ref="E51" si="8">F51-D51</f>
        <v>55.555555555555543</v>
      </c>
      <c r="F51" s="27">
        <v>750</v>
      </c>
    </row>
    <row r="52" spans="1:6" s="10" customFormat="1" ht="18" customHeight="1" x14ac:dyDescent="0.2">
      <c r="A52" s="24">
        <v>38</v>
      </c>
      <c r="B52" s="25" t="s">
        <v>32</v>
      </c>
      <c r="C52" s="35" t="s">
        <v>10</v>
      </c>
      <c r="D52" s="27">
        <f t="shared" ref="D52" si="9">F52*100/108</f>
        <v>4259.2592592592591</v>
      </c>
      <c r="E52" s="27">
        <f t="shared" ref="E52" si="10">F52-D52</f>
        <v>340.74074074074088</v>
      </c>
      <c r="F52" s="27">
        <v>4600</v>
      </c>
    </row>
    <row r="53" spans="1:6" s="10" customFormat="1" ht="18" customHeight="1" thickBot="1" x14ac:dyDescent="0.25">
      <c r="A53" s="64">
        <v>39</v>
      </c>
      <c r="B53" s="34" t="s">
        <v>45</v>
      </c>
      <c r="C53" s="35" t="s">
        <v>10</v>
      </c>
      <c r="D53" s="27">
        <f t="shared" ref="D53" si="11">F53*100/108</f>
        <v>4444.4444444444443</v>
      </c>
      <c r="E53" s="27">
        <f t="shared" ref="E53" si="12">F53-D53</f>
        <v>355.55555555555566</v>
      </c>
      <c r="F53" s="27">
        <v>4800</v>
      </c>
    </row>
    <row r="54" spans="1:6" s="10" customFormat="1" ht="18" customHeight="1" thickBot="1" x14ac:dyDescent="0.25">
      <c r="A54" s="72" t="s">
        <v>34</v>
      </c>
      <c r="B54" s="65"/>
      <c r="C54" s="65"/>
      <c r="D54" s="65"/>
      <c r="E54" s="65"/>
      <c r="F54" s="66"/>
    </row>
    <row r="55" spans="1:6" s="10" customFormat="1" ht="18" customHeight="1" x14ac:dyDescent="0.2">
      <c r="A55" s="48" t="s">
        <v>52</v>
      </c>
      <c r="B55" s="18" t="s">
        <v>31</v>
      </c>
      <c r="C55" s="19" t="s">
        <v>26</v>
      </c>
      <c r="D55" s="20">
        <f t="shared" ref="D55:D57" si="13">F55*100/108</f>
        <v>833.33333333333337</v>
      </c>
      <c r="E55" s="20">
        <f t="shared" ref="E55:E57" si="14">F55-D55</f>
        <v>66.666666666666629</v>
      </c>
      <c r="F55" s="53">
        <v>900</v>
      </c>
    </row>
    <row r="56" spans="1:6" s="36" customFormat="1" ht="18" customHeight="1" x14ac:dyDescent="0.2">
      <c r="A56" s="48" t="s">
        <v>46</v>
      </c>
      <c r="B56" s="25" t="s">
        <v>33</v>
      </c>
      <c r="C56" s="33" t="s">
        <v>26</v>
      </c>
      <c r="D56" s="15">
        <f t="shared" si="13"/>
        <v>1018.5185185185185</v>
      </c>
      <c r="E56" s="15">
        <f t="shared" si="14"/>
        <v>81.481481481481524</v>
      </c>
      <c r="F56" s="15">
        <v>1100</v>
      </c>
    </row>
    <row r="57" spans="1:6" s="36" customFormat="1" ht="18" customHeight="1" x14ac:dyDescent="0.2">
      <c r="A57" s="48" t="s">
        <v>53</v>
      </c>
      <c r="B57" s="25" t="s">
        <v>44</v>
      </c>
      <c r="C57" s="33" t="s">
        <v>15</v>
      </c>
      <c r="D57" s="15">
        <f t="shared" si="13"/>
        <v>6342.5925925925922</v>
      </c>
      <c r="E57" s="15">
        <f t="shared" si="14"/>
        <v>507.40740740740785</v>
      </c>
      <c r="F57" s="15">
        <v>6850</v>
      </c>
    </row>
    <row r="58" spans="1:6" s="41" customFormat="1" ht="18" customHeight="1" x14ac:dyDescent="0.2">
      <c r="A58" s="37"/>
      <c r="B58" s="38"/>
      <c r="C58" s="39"/>
      <c r="D58" s="40"/>
      <c r="E58" s="40"/>
      <c r="F58" s="40"/>
    </row>
    <row r="59" spans="1:6" s="41" customFormat="1" ht="18" customHeight="1" x14ac:dyDescent="0.2">
      <c r="A59" s="42" t="s">
        <v>35</v>
      </c>
      <c r="B59" s="42"/>
      <c r="C59" s="42"/>
      <c r="D59" s="42"/>
      <c r="E59" s="42"/>
      <c r="F59" s="42"/>
    </row>
    <row r="60" spans="1:6" s="41" customFormat="1" ht="18" customHeight="1" x14ac:dyDescent="0.2">
      <c r="A60" s="73" t="s">
        <v>36</v>
      </c>
      <c r="B60" s="73"/>
      <c r="C60" s="73"/>
      <c r="D60" s="73"/>
      <c r="E60" s="73"/>
      <c r="F60" s="73"/>
    </row>
    <row r="61" spans="1:6" s="41" customFormat="1" ht="11.25" customHeight="1" x14ac:dyDescent="0.2">
      <c r="A61" s="73"/>
      <c r="B61" s="73"/>
      <c r="C61" s="73"/>
      <c r="D61" s="73"/>
      <c r="E61" s="73"/>
      <c r="F61" s="73"/>
    </row>
    <row r="62" spans="1:6" s="41" customFormat="1" ht="18" customHeight="1" x14ac:dyDescent="0.2">
      <c r="A62" s="74" t="s">
        <v>37</v>
      </c>
      <c r="B62" s="74"/>
      <c r="C62" s="74"/>
      <c r="D62" s="74"/>
      <c r="E62" s="74"/>
      <c r="F62" s="74"/>
    </row>
    <row r="63" spans="1:6" s="41" customFormat="1" ht="12.75" customHeight="1" x14ac:dyDescent="0.2">
      <c r="A63" s="42"/>
      <c r="B63" s="42"/>
      <c r="C63" s="42"/>
      <c r="D63" s="42"/>
      <c r="E63" s="42"/>
      <c r="F63" s="42"/>
    </row>
    <row r="64" spans="1:6" s="41" customFormat="1" ht="18" customHeight="1" x14ac:dyDescent="0.2">
      <c r="A64" s="73" t="s">
        <v>38</v>
      </c>
      <c r="B64" s="73"/>
      <c r="C64" s="73"/>
      <c r="D64" s="73"/>
      <c r="E64" s="73"/>
      <c r="F64" s="73"/>
    </row>
    <row r="65" spans="1:6" s="41" customFormat="1" ht="11.25" customHeight="1" x14ac:dyDescent="0.2">
      <c r="A65" s="73"/>
      <c r="B65" s="73"/>
      <c r="C65" s="73"/>
      <c r="D65" s="73"/>
      <c r="E65" s="73"/>
      <c r="F65" s="73"/>
    </row>
    <row r="66" spans="1:6" s="41" customFormat="1" ht="13.5" customHeight="1" x14ac:dyDescent="0.2">
      <c r="A66" s="42"/>
      <c r="B66" s="42"/>
      <c r="C66" s="42"/>
      <c r="D66" s="42"/>
      <c r="E66" s="43"/>
      <c r="F66" s="42"/>
    </row>
    <row r="67" spans="1:6" s="41" customFormat="1" ht="18" customHeight="1" x14ac:dyDescent="0.2">
      <c r="A67" s="42" t="s">
        <v>39</v>
      </c>
      <c r="B67" s="42"/>
      <c r="C67" s="42"/>
      <c r="D67" s="42"/>
      <c r="E67" s="43"/>
      <c r="F67" s="42"/>
    </row>
    <row r="68" spans="1:6" s="41" customFormat="1" ht="18" customHeight="1" x14ac:dyDescent="0.2">
      <c r="A68" s="74" t="s">
        <v>40</v>
      </c>
      <c r="B68" s="74"/>
      <c r="C68" s="74"/>
      <c r="D68" s="74"/>
      <c r="E68" s="74"/>
      <c r="F68" s="74"/>
    </row>
    <row r="69" spans="1:6" s="41" customFormat="1" ht="18" customHeight="1" x14ac:dyDescent="0.2">
      <c r="A69" s="74" t="s">
        <v>41</v>
      </c>
      <c r="B69" s="74"/>
      <c r="C69" s="74"/>
      <c r="D69" s="74"/>
      <c r="E69" s="74"/>
      <c r="F69" s="74"/>
    </row>
    <row r="70" spans="1:6" s="41" customFormat="1" ht="18" customHeight="1" x14ac:dyDescent="0.2">
      <c r="A70" s="37"/>
      <c r="B70" s="38"/>
      <c r="C70" s="39"/>
      <c r="D70" s="40"/>
      <c r="E70" s="40"/>
      <c r="F70" s="40"/>
    </row>
    <row r="71" spans="1:6" s="41" customFormat="1" ht="18" customHeight="1" x14ac:dyDescent="0.2">
      <c r="A71" s="37"/>
      <c r="B71" s="38"/>
      <c r="C71" s="39"/>
      <c r="D71" s="40"/>
      <c r="E71" s="40"/>
      <c r="F71" s="40"/>
    </row>
    <row r="72" spans="1:6" s="41" customFormat="1" ht="18" customHeight="1" x14ac:dyDescent="0.2">
      <c r="A72" s="75" t="s">
        <v>42</v>
      </c>
      <c r="B72" s="75"/>
      <c r="C72" s="75"/>
      <c r="D72" s="75"/>
      <c r="E72" s="40"/>
      <c r="F72" s="40"/>
    </row>
    <row r="73" spans="1:6" s="41" customFormat="1" ht="18" customHeight="1" x14ac:dyDescent="0.2">
      <c r="A73" s="37"/>
      <c r="B73" s="38"/>
      <c r="C73" s="39"/>
      <c r="D73" s="40"/>
      <c r="E73" s="40"/>
      <c r="F73" s="40"/>
    </row>
    <row r="74" spans="1:6" s="41" customFormat="1" ht="18" customHeight="1" x14ac:dyDescent="0.2">
      <c r="A74" s="37"/>
      <c r="B74" s="38"/>
      <c r="C74" s="39"/>
      <c r="D74" s="40"/>
      <c r="E74" s="40"/>
      <c r="F74" s="40"/>
    </row>
    <row r="75" spans="1:6" s="41" customFormat="1" ht="18" customHeight="1" x14ac:dyDescent="0.2">
      <c r="A75" s="37"/>
      <c r="B75" s="38"/>
      <c r="C75" s="39"/>
      <c r="D75" s="40"/>
      <c r="E75" s="40"/>
      <c r="F75" s="40"/>
    </row>
    <row r="76" spans="1:6" s="41" customFormat="1" ht="18" customHeight="1" x14ac:dyDescent="0.2">
      <c r="A76" s="37"/>
      <c r="B76" s="38"/>
      <c r="C76" s="39"/>
      <c r="D76" s="40"/>
      <c r="E76" s="40"/>
      <c r="F76" s="40"/>
    </row>
    <row r="77" spans="1:6" s="41" customFormat="1" ht="18" customHeight="1" x14ac:dyDescent="0.2">
      <c r="A77" s="37"/>
      <c r="B77" s="38"/>
      <c r="C77" s="39"/>
      <c r="D77" s="40"/>
      <c r="E77" s="40"/>
      <c r="F77" s="40"/>
    </row>
    <row r="78" spans="1:6" s="41" customFormat="1" ht="18" customHeight="1" x14ac:dyDescent="0.2">
      <c r="A78" s="37"/>
      <c r="B78" s="38"/>
      <c r="C78" s="39"/>
      <c r="D78" s="40"/>
      <c r="E78" s="40"/>
      <c r="F78" s="40"/>
    </row>
    <row r="79" spans="1:6" s="41" customFormat="1" ht="18" customHeight="1" x14ac:dyDescent="0.2">
      <c r="A79" s="37"/>
      <c r="B79" s="38"/>
      <c r="C79" s="39"/>
      <c r="D79" s="40"/>
      <c r="E79" s="40"/>
      <c r="F79" s="40"/>
    </row>
    <row r="80" spans="1:6" s="41" customFormat="1" ht="18" customHeight="1" x14ac:dyDescent="0.2">
      <c r="A80" s="37"/>
      <c r="B80" s="38"/>
      <c r="C80" s="39"/>
      <c r="D80" s="40"/>
      <c r="E80" s="40"/>
      <c r="F80" s="40"/>
    </row>
    <row r="81" spans="1:6" s="10" customFormat="1" ht="18" customHeight="1" x14ac:dyDescent="0.2">
      <c r="A81" s="37"/>
      <c r="B81" s="38"/>
      <c r="C81" s="39"/>
      <c r="D81" s="40"/>
      <c r="E81" s="40"/>
      <c r="F81" s="40"/>
    </row>
    <row r="82" spans="1:6" ht="15" x14ac:dyDescent="0.2">
      <c r="A82" s="44"/>
      <c r="B82" s="44"/>
      <c r="C82" s="44"/>
      <c r="D82" s="44"/>
      <c r="E82" s="44"/>
      <c r="F82" s="44"/>
    </row>
    <row r="83" spans="1:6" x14ac:dyDescent="0.2">
      <c r="A83" s="45"/>
      <c r="B83" s="45"/>
      <c r="C83" s="45"/>
      <c r="D83" s="45"/>
      <c r="E83" s="45"/>
      <c r="F83" s="45"/>
    </row>
    <row r="84" spans="1:6" ht="16.899999999999999" customHeight="1" x14ac:dyDescent="0.2">
      <c r="A84" s="71"/>
      <c r="B84" s="71"/>
      <c r="C84" s="71"/>
      <c r="D84" s="71"/>
      <c r="E84" s="71"/>
      <c r="F84" s="71"/>
    </row>
    <row r="85" spans="1:6" ht="16.899999999999999" customHeight="1" x14ac:dyDescent="0.2">
      <c r="A85" s="71"/>
      <c r="B85" s="71"/>
      <c r="C85" s="71"/>
      <c r="D85" s="71"/>
      <c r="E85" s="71"/>
      <c r="F85" s="71"/>
    </row>
    <row r="86" spans="1:6" ht="16.899999999999999" customHeight="1" x14ac:dyDescent="0.2">
      <c r="A86" s="76"/>
      <c r="B86" s="76"/>
      <c r="C86" s="76"/>
      <c r="D86" s="76"/>
      <c r="E86" s="76"/>
      <c r="F86" s="76"/>
    </row>
    <row r="87" spans="1:6" ht="16.899999999999999" customHeight="1" x14ac:dyDescent="0.2">
      <c r="A87" s="45"/>
      <c r="B87" s="45"/>
      <c r="C87" s="45"/>
      <c r="D87" s="45"/>
      <c r="E87" s="45"/>
      <c r="F87" s="45"/>
    </row>
    <row r="88" spans="1:6" ht="12.75" customHeight="1" x14ac:dyDescent="0.2">
      <c r="A88" s="71"/>
      <c r="B88" s="71"/>
      <c r="C88" s="71"/>
      <c r="D88" s="71"/>
      <c r="E88" s="71"/>
      <c r="F88" s="71"/>
    </row>
    <row r="89" spans="1:6" ht="16.149999999999999" customHeight="1" x14ac:dyDescent="0.2">
      <c r="A89" s="71"/>
      <c r="B89" s="71"/>
      <c r="C89" s="71"/>
      <c r="D89" s="71"/>
      <c r="E89" s="71"/>
      <c r="F89" s="71"/>
    </row>
    <row r="90" spans="1:6" x14ac:dyDescent="0.2">
      <c r="A90" s="45"/>
      <c r="B90" s="45"/>
      <c r="C90" s="45"/>
      <c r="D90" s="45"/>
      <c r="F90" s="45"/>
    </row>
    <row r="91" spans="1:6" x14ac:dyDescent="0.2">
      <c r="A91" s="45"/>
      <c r="B91" s="45"/>
      <c r="C91" s="45"/>
      <c r="D91" s="45"/>
      <c r="F91" s="45"/>
    </row>
    <row r="92" spans="1:6" x14ac:dyDescent="0.2">
      <c r="A92" s="76"/>
      <c r="B92" s="76"/>
      <c r="C92" s="76"/>
      <c r="D92" s="76"/>
      <c r="E92" s="76"/>
      <c r="F92" s="76"/>
    </row>
    <row r="93" spans="1:6" x14ac:dyDescent="0.2">
      <c r="A93" s="77"/>
      <c r="B93" s="77"/>
      <c r="C93" s="77"/>
      <c r="D93" s="77"/>
      <c r="E93" s="77"/>
      <c r="F93" s="77"/>
    </row>
    <row r="94" spans="1:6" ht="15" x14ac:dyDescent="0.2">
      <c r="A94" s="46"/>
      <c r="B94" s="46"/>
      <c r="C94" s="46"/>
      <c r="D94" s="46"/>
      <c r="E94" s="46"/>
      <c r="F94" s="46"/>
    </row>
    <row r="95" spans="1:6" ht="15" x14ac:dyDescent="0.2">
      <c r="A95" s="46"/>
      <c r="B95" s="46"/>
      <c r="C95" s="46"/>
      <c r="D95" s="46"/>
      <c r="E95" s="46"/>
      <c r="F95" s="46"/>
    </row>
    <row r="96" spans="1:6" ht="15" x14ac:dyDescent="0.2">
      <c r="A96" s="46"/>
      <c r="B96" s="46"/>
      <c r="C96" s="46"/>
      <c r="D96" s="46"/>
      <c r="E96" s="46"/>
      <c r="F96" s="46"/>
    </row>
    <row r="97" spans="1:6" ht="15" x14ac:dyDescent="0.2">
      <c r="A97" s="46"/>
      <c r="B97" s="46"/>
      <c r="C97" s="46"/>
      <c r="D97" s="46"/>
      <c r="E97" s="46"/>
      <c r="F97" s="46"/>
    </row>
    <row r="98" spans="1:6" ht="15" x14ac:dyDescent="0.2">
      <c r="A98" s="46"/>
      <c r="B98" s="46"/>
      <c r="C98" s="46"/>
      <c r="D98" s="46"/>
      <c r="E98" s="46"/>
      <c r="F98" s="46"/>
    </row>
    <row r="100" spans="1:6" s="1" customFormat="1" x14ac:dyDescent="0.2">
      <c r="A100" s="76"/>
      <c r="B100" s="76"/>
      <c r="C100" s="76"/>
      <c r="D100" s="76"/>
    </row>
  </sheetData>
  <sortState ref="B50:G58">
    <sortCondition ref="B50:B58"/>
  </sortState>
  <mergeCells count="23">
    <mergeCell ref="A14:F14"/>
    <mergeCell ref="A20:F20"/>
    <mergeCell ref="A32:F32"/>
    <mergeCell ref="A49:F49"/>
    <mergeCell ref="A54:F54"/>
    <mergeCell ref="A86:F86"/>
    <mergeCell ref="A88:F89"/>
    <mergeCell ref="A92:F92"/>
    <mergeCell ref="A93:F93"/>
    <mergeCell ref="A100:D100"/>
    <mergeCell ref="A84:F85"/>
    <mergeCell ref="A60:F61"/>
    <mergeCell ref="A62:F62"/>
    <mergeCell ref="A64:F65"/>
    <mergeCell ref="A68:F68"/>
    <mergeCell ref="A69:F69"/>
    <mergeCell ref="A72:D72"/>
    <mergeCell ref="A1:B1"/>
    <mergeCell ref="E1:F1"/>
    <mergeCell ref="A4:F4"/>
    <mergeCell ref="A5:F5"/>
    <mergeCell ref="A6:F6"/>
    <mergeCell ref="A9:F9"/>
  </mergeCells>
  <pageMargins left="0.82677165354330717" right="0.59055118110236227" top="0.85" bottom="0.46" header="0.51181102362204722" footer="0.5799999999999999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Mroczkiewicz Katarzyna</dc:creator>
  <cp:lastModifiedBy>Mroczkiewicz Katarzyna</cp:lastModifiedBy>
  <cp:lastPrinted>2018-02-12T11:53:28Z</cp:lastPrinted>
  <dcterms:created xsi:type="dcterms:W3CDTF">2016-02-16T10:44:49Z</dcterms:created>
  <dcterms:modified xsi:type="dcterms:W3CDTF">2018-02-15T06:30:54Z</dcterms:modified>
</cp:coreProperties>
</file>